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ZARKO\Desktop\"/>
    </mc:Choice>
  </mc:AlternateContent>
  <xr:revisionPtr revIDLastSave="0" documentId="13_ncr:1_{FD43DB42-B594-45CE-9140-07010E8F411D}" xr6:coauthVersionLast="37" xr6:coauthVersionMax="47" xr10:uidLastSave="{00000000-0000-0000-0000-000000000000}"/>
  <bookViews>
    <workbookView xWindow="0" yWindow="0" windowWidth="14940" windowHeight="10455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E71" i="1" l="1"/>
  <c r="D71" i="1"/>
  <c r="F14" i="1" l="1"/>
  <c r="F13" i="1"/>
  <c r="F9" i="1" l="1"/>
  <c r="F58" i="1" l="1"/>
  <c r="F55" i="1" l="1"/>
  <c r="F52" i="1"/>
  <c r="F39" i="1"/>
  <c r="F38" i="1" l="1"/>
  <c r="F45" i="1"/>
  <c r="F43" i="1"/>
  <c r="C71" i="1"/>
  <c r="C23" i="1"/>
  <c r="F49" i="1"/>
  <c r="E23" i="1"/>
  <c r="F17" i="1"/>
  <c r="D23" i="1"/>
  <c r="F26" i="1"/>
  <c r="F27" i="1"/>
  <c r="F28" i="1"/>
  <c r="F29" i="1"/>
  <c r="F30" i="1"/>
  <c r="F31" i="1"/>
  <c r="F32" i="1"/>
  <c r="F34" i="1"/>
  <c r="F35" i="1"/>
  <c r="F36" i="1"/>
  <c r="F37" i="1"/>
  <c r="F40" i="1"/>
  <c r="F41" i="1"/>
  <c r="F42" i="1"/>
  <c r="F44" i="1"/>
  <c r="F46" i="1"/>
  <c r="F47" i="1"/>
  <c r="F48" i="1"/>
  <c r="F51" i="1"/>
  <c r="F53" i="1"/>
  <c r="F54" i="1"/>
  <c r="F56" i="1"/>
  <c r="F57" i="1"/>
  <c r="F67" i="1"/>
  <c r="F68" i="1"/>
  <c r="F16" i="1"/>
  <c r="F18" i="1"/>
  <c r="F19" i="1"/>
</calcChain>
</file>

<file path=xl/sharedStrings.xml><?xml version="1.0" encoding="utf-8"?>
<sst xmlns="http://schemas.openxmlformats.org/spreadsheetml/2006/main" count="189" uniqueCount="131">
  <si>
    <t>INDEKS  6/5*100</t>
  </si>
  <si>
    <t>PRIHODI</t>
  </si>
  <si>
    <t>Tek.pom.od institucija i tiijala EU</t>
  </si>
  <si>
    <t>Tekuće pomoći HZZO,HZMO,HZZ</t>
  </si>
  <si>
    <t>Tekuće pomoći iz pr.koji nije nadležan-min.</t>
  </si>
  <si>
    <t>Tekuće pomoći iz pr.koji nije nadležan-općina</t>
  </si>
  <si>
    <t>Kapitalne pomoći iz drž.proračuna pror.korisnicima</t>
  </si>
  <si>
    <t>Tekuće pomoći temeljem prijenosa EU sredstava</t>
  </si>
  <si>
    <t>Kamate na depozit po viđenju</t>
  </si>
  <si>
    <t>Uplate učenika za šk.kuhinju,osiguranje,ter.nastava</t>
  </si>
  <si>
    <t>Tekuće donacije od ost.sub.izvan pror.</t>
  </si>
  <si>
    <t>Prihodi za financiranje rashoda poslovanja</t>
  </si>
  <si>
    <t>Prihodi od prodaje stanova</t>
  </si>
  <si>
    <t xml:space="preserve">Višak prihoda poslovanja preneseni </t>
  </si>
  <si>
    <t>UKUPNI PRIHODI</t>
  </si>
  <si>
    <t>RASHODI</t>
  </si>
  <si>
    <t>Plaće za redovan rad</t>
  </si>
  <si>
    <t>Ostali rashodi za zaposlene</t>
  </si>
  <si>
    <t>Doprinos za ZO</t>
  </si>
  <si>
    <t>Doprinosi za obv.osig.u slučaju nezaposlenosti</t>
  </si>
  <si>
    <t>Službena putovanja</t>
  </si>
  <si>
    <t>Nakn.za prijev.rad na terenu i odv.život</t>
  </si>
  <si>
    <t xml:space="preserve">Stručno usavršavanje </t>
  </si>
  <si>
    <t>Ost.nak. tr. zaposlenima</t>
  </si>
  <si>
    <t>Uredski mat.i ostali materijalni rashodi</t>
  </si>
  <si>
    <t>Materijal i sirovine</t>
  </si>
  <si>
    <t>Materijal i dij.za tek.i inv.održavanje</t>
  </si>
  <si>
    <t>Službena,radna i zaštitna odjeća i obuća</t>
  </si>
  <si>
    <t>Usluge telefona,pošte i prijevoza</t>
  </si>
  <si>
    <t>Usluge tek. i inv.održavanja</t>
  </si>
  <si>
    <t>Usluge prom. I informiranja</t>
  </si>
  <si>
    <t>Komunalne usluge</t>
  </si>
  <si>
    <t>zakupnine i najamnine</t>
  </si>
  <si>
    <t>Zdravstvene i veterinarske  usluge</t>
  </si>
  <si>
    <t>Intelektualne i osobne usluge</t>
  </si>
  <si>
    <t>Računalne usluge</t>
  </si>
  <si>
    <t>Ostale usluge</t>
  </si>
  <si>
    <t>Naknade osobama izvan radnog odnosa</t>
  </si>
  <si>
    <t>Premije osiguranja</t>
  </si>
  <si>
    <t>Članarina</t>
  </si>
  <si>
    <t>Pristojbe i naknade</t>
  </si>
  <si>
    <t>Ostali nespomenuti rashodi poslovanja</t>
  </si>
  <si>
    <t>Bank.usluge i usluge platnog prometa</t>
  </si>
  <si>
    <t>Naknade građanima i kućanstvima u naravi</t>
  </si>
  <si>
    <t>Licence</t>
  </si>
  <si>
    <t>Uredska oprema i namješaj i oprema</t>
  </si>
  <si>
    <t>Ostala komunikacijska oprema</t>
  </si>
  <si>
    <t>Oprema za održavanje i zaštitu</t>
  </si>
  <si>
    <t>instrumenti, uređaji i strojevi</t>
  </si>
  <si>
    <t>Sportska i glazbena oprema</t>
  </si>
  <si>
    <t>Uređaji,strojevi i oprema za ostale namjene</t>
  </si>
  <si>
    <t>Knjige u knjižnicama, udžbenici</t>
  </si>
  <si>
    <t>Dodatna ulaganja na građevinskim objektima</t>
  </si>
  <si>
    <t>UKUPNI RASHODI</t>
  </si>
  <si>
    <t>RASHODI POSLOVANJA</t>
  </si>
  <si>
    <t>Rashodi za zaposlene</t>
  </si>
  <si>
    <t>Plaće (bruto)</t>
  </si>
  <si>
    <t>Dopr.zadravstveni na plaću</t>
  </si>
  <si>
    <t>Dop.za zapošljav.na plaću</t>
  </si>
  <si>
    <t>Materijalni rashodi</t>
  </si>
  <si>
    <t>Rashodi za služb. putova.</t>
  </si>
  <si>
    <t>Nakn.za prijev.na pos.i s po.</t>
  </si>
  <si>
    <t>Seminari,tečajevi,str.ispiti</t>
  </si>
  <si>
    <t>Ost.nakn.tr.zaposlenima</t>
  </si>
  <si>
    <t>Uredski materijal</t>
  </si>
  <si>
    <t>Ost.mater.za potr.red.poslo.</t>
  </si>
  <si>
    <t>Električna energija</t>
  </si>
  <si>
    <t>Plin</t>
  </si>
  <si>
    <t>Benzin</t>
  </si>
  <si>
    <t>Ost.mat.za proizv.energije</t>
  </si>
  <si>
    <t>Mater.i dije.za tek.i inv.odža.</t>
  </si>
  <si>
    <t>Sitni inventar</t>
  </si>
  <si>
    <t>Auto gume</t>
  </si>
  <si>
    <t>Služ.,radna i zaštit.odj.i obu</t>
  </si>
  <si>
    <t>Usl.telefona,telefak.,Internet</t>
  </si>
  <si>
    <t>Poštarina</t>
  </si>
  <si>
    <t xml:space="preserve">Prijevoz učenika </t>
  </si>
  <si>
    <t>Usl.tek.i inves.održavanja</t>
  </si>
  <si>
    <t>Usl.promidžbe i informiranja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</si>
  <si>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</si>
  <si>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</si>
  <si>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</si>
  <si>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</si>
  <si>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</si>
  <si>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</si>
  <si>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Grafičke,tiskarske usluge</t>
  </si>
  <si>
    <t>Ostale nespomenute usluge</t>
  </si>
  <si>
    <t>Nak.tr.osoba.izvan rad.odn.</t>
  </si>
  <si>
    <t>Premije osiguranja imovine</t>
  </si>
  <si>
    <t>Premije osiguranja zaposle.</t>
  </si>
  <si>
    <t>Reprezentacija</t>
  </si>
  <si>
    <t>Članarine</t>
  </si>
  <si>
    <t>Sudske,javnobiljež.i dr.prist.</t>
  </si>
  <si>
    <t>Ostali nespom.rash.poslova.</t>
  </si>
  <si>
    <t>Financijski rashodi</t>
  </si>
  <si>
    <t>Usluge banaka i plat.prome.</t>
  </si>
  <si>
    <t>Zatezne kamate</t>
  </si>
  <si>
    <t>Ost.nespomen.financijs.rash</t>
  </si>
  <si>
    <t>UKUPNO AKTIVNOST</t>
  </si>
  <si>
    <t>Tekući projekt J01 1000 T103000 Oprema, nastavna pomagala</t>
  </si>
  <si>
    <t>popuniti stupac 2</t>
  </si>
  <si>
    <t>RASH. ZA NEFIN.IMO.</t>
  </si>
  <si>
    <t>Rash.za naba.dug.imovi.</t>
  </si>
  <si>
    <t>Oprema</t>
  </si>
  <si>
    <t>Knjige</t>
  </si>
  <si>
    <t>Ulaganje u računalne progr.</t>
  </si>
  <si>
    <t>UKUPNO TEK.PROJEKT</t>
  </si>
  <si>
    <t>PRIHODI POSLOVANJA</t>
  </si>
  <si>
    <t>Pom.od subj.unut.op.pror.</t>
  </si>
  <si>
    <t>Prihod od imovine</t>
  </si>
  <si>
    <t>Ostali nespomenuti pihodi</t>
  </si>
  <si>
    <t>Pr.od prod.proiz.i uslu,dona.</t>
  </si>
  <si>
    <t>Tek.donac.ost.sub.izvan pro</t>
  </si>
  <si>
    <t>Prihodi iz proračuna</t>
  </si>
  <si>
    <t>UKUPNO PRIHODI</t>
  </si>
  <si>
    <t>Dopr. na plaću</t>
  </si>
  <si>
    <t>Naknada troškova zaposlenima</t>
  </si>
  <si>
    <t>Rashodi za materijal i energiju</t>
  </si>
  <si>
    <t>Rashodi za usluge</t>
  </si>
  <si>
    <t>Osnovna škola Zlatar Bistrica
Zlatar Bistrica, Vladimira Nazora 10</t>
  </si>
  <si>
    <t>Prihodi od iznajmljivanja imovine</t>
  </si>
  <si>
    <t>Reperezentacija</t>
  </si>
  <si>
    <t>Građevinski objekti</t>
  </si>
  <si>
    <t>Troškovi sudskih postupaka</t>
  </si>
  <si>
    <t>Polugodišnji izvještaj o izvršenju financijskog plana za 2022. godinu</t>
  </si>
  <si>
    <t>IZVORNI PLAN 2022.</t>
  </si>
  <si>
    <t xml:space="preserve"> TEKUĆI PLAN 2022.</t>
  </si>
  <si>
    <t>IZVRŠENJE 1. - 6. 2022.</t>
  </si>
  <si>
    <t>Prihodi od prodaje proizvoda i pruženih usluga</t>
  </si>
  <si>
    <t>Tekući prijenosi između proračunskih korisnika istog proračuna</t>
  </si>
  <si>
    <t>Energija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</si>
</sst>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2" fontId="0" fillId="2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2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0" applyFont="1"/>
    <xf numFmtId="4" fontId="4" fillId="0" borderId="1" xfId="0" applyNumberFormat="1" applyFont="1" applyBorder="1" applyProtection="1">
      <protection locked="0"/>
    </xf>
    <xf numFmtId="4" fontId="4" fillId="0" borderId="1" xfId="0" applyNumberFormat="1" applyFont="1" applyBorder="1"/>
    <xf numFmtId="0" fontId="4" fillId="0" borderId="1" xfId="0" applyFont="1" applyBorder="1"/>
    <xf numFmtId="0" fontId="7" fillId="0" borderId="0" xfId="0" applyFont="1"/>
    <xf numFmtId="0" fontId="0" fillId="0" borderId="1" xfId="0" applyBorder="1" applyProtection="1">
      <protection locked="0"/>
    </xf>
    <xf numFmtId="2" fontId="4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/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0" fontId="4" fillId="0" borderId="0" xfId="0" applyFont="1"/>
    <xf numFmtId="0" fontId="3" fillId="0" borderId="1" xfId="0" applyFont="1" applyBorder="1" applyProtection="1">
      <protection locked="0"/>
    </xf>
    <xf numFmtId="4" fontId="3" fillId="0" borderId="1" xfId="0" applyNumberFormat="1" applyFont="1" applyBorder="1"/>
    <xf numFmtId="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4" fontId="0" fillId="0" borderId="1" xfId="0" applyNumberFormat="1" applyBorder="1" applyProtection="1"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4" fontId="3" fillId="0" borderId="1" xfId="0" applyNumberFormat="1" applyFont="1" applyBorder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4" fontId="7" fillId="0" borderId="0" xfId="0" applyNumberFormat="1" applyFont="1"/>
    <xf numFmtId="0" fontId="6" fillId="0" borderId="2" xfId="0" applyFont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workbookViewId="0">
      <selection sqref="A1:F1"/>
    </sheetView>
  </sheetViews>
  <sheetFormatPr defaultRowHeight="12.75" x14ac:dyDescent="0.2"/>
  <cols>
    <col min="1" max="1" width="8.140625" style="1" customWidth="1"/>
    <col min="2" max="2" width="54.28515625" style="1" bestFit="1" customWidth="1"/>
    <col min="3" max="3" width="13.85546875" style="1" customWidth="1"/>
    <col min="4" max="4" width="12.5703125" style="4" customWidth="1"/>
    <col min="5" max="5" width="12.7109375" style="1" customWidth="1"/>
    <col min="6" max="6" width="7.85546875" style="2" bestFit="1" customWidth="1"/>
    <col min="9" max="10" width="11.7109375" bestFit="1" customWidth="1"/>
  </cols>
  <sheetData>
    <row r="1" spans="1:6" ht="31.5" customHeight="1" x14ac:dyDescent="0.25">
      <c r="A1" s="30" t="s">
        <v>119</v>
      </c>
      <c r="B1" s="31"/>
      <c r="C1" s="31"/>
      <c r="D1" s="31"/>
      <c r="E1" s="31"/>
      <c r="F1" s="31"/>
    </row>
    <row r="2" spans="1:6" ht="31.5" customHeight="1" x14ac:dyDescent="0.25">
      <c r="A2" s="25"/>
      <c r="B2" s="26"/>
      <c r="C2" s="26"/>
      <c r="D2" s="26"/>
      <c r="E2" s="26"/>
      <c r="F2" s="26"/>
    </row>
    <row r="3" spans="1:6" ht="23.25" customHeight="1" x14ac:dyDescent="0.25">
      <c r="A3" s="33" t="s">
        <v>124</v>
      </c>
      <c r="B3" s="33"/>
      <c r="C3" s="33"/>
      <c r="D3" s="33"/>
      <c r="E3" s="33"/>
      <c r="F3" s="33"/>
    </row>
    <row r="4" spans="1:6" s="8" customFormat="1" ht="25.5" x14ac:dyDescent="0.2">
      <c r="A4" s="5"/>
      <c r="B4" s="5"/>
      <c r="C4" s="6" t="s">
        <v>125</v>
      </c>
      <c r="D4" s="6" t="s">
        <v>126</v>
      </c>
      <c r="E4" s="6" t="s">
        <v>127</v>
      </c>
      <c r="F4" s="7" t="s">
        <v>0</v>
      </c>
    </row>
    <row r="5" spans="1:6" s="8" customFormat="1" x14ac:dyDescent="0.2">
      <c r="A5" s="15">
        <v>1</v>
      </c>
      <c r="B5" s="15">
        <v>2</v>
      </c>
      <c r="C5" s="6">
        <v>3</v>
      </c>
      <c r="D5" s="6">
        <v>4</v>
      </c>
      <c r="E5" s="6">
        <v>5</v>
      </c>
      <c r="F5" s="16">
        <v>6</v>
      </c>
    </row>
    <row r="6" spans="1:6" s="8" customFormat="1" x14ac:dyDescent="0.2">
      <c r="A6" s="5"/>
      <c r="B6" s="18" t="s">
        <v>1</v>
      </c>
      <c r="C6" s="9"/>
      <c r="D6" s="28"/>
      <c r="E6" s="28"/>
      <c r="F6" s="7"/>
    </row>
    <row r="7" spans="1:6" s="8" customFormat="1" x14ac:dyDescent="0.2">
      <c r="A7" s="5">
        <v>63231</v>
      </c>
      <c r="B7" s="21" t="s">
        <v>2</v>
      </c>
      <c r="C7" s="29"/>
      <c r="D7" s="9"/>
      <c r="E7" s="9"/>
      <c r="F7" s="14"/>
    </row>
    <row r="8" spans="1:6" s="8" customFormat="1" x14ac:dyDescent="0.2">
      <c r="A8" s="21">
        <v>63414</v>
      </c>
      <c r="B8" s="13" t="s">
        <v>3</v>
      </c>
      <c r="C8" s="27"/>
      <c r="D8" s="9"/>
      <c r="E8" s="9"/>
      <c r="F8" s="10"/>
    </row>
    <row r="9" spans="1:6" s="8" customFormat="1" x14ac:dyDescent="0.2">
      <c r="A9" s="21">
        <v>63612</v>
      </c>
      <c r="B9" s="13" t="s">
        <v>4</v>
      </c>
      <c r="C9" s="27">
        <v>5054000</v>
      </c>
      <c r="D9" s="9">
        <v>5386000</v>
      </c>
      <c r="E9" s="9">
        <v>2547519.52</v>
      </c>
      <c r="F9" s="10">
        <f>E9/D9*100</f>
        <v>47.298914222057185</v>
      </c>
    </row>
    <row r="10" spans="1:6" s="8" customFormat="1" x14ac:dyDescent="0.2">
      <c r="A10" s="21">
        <v>63613</v>
      </c>
      <c r="B10" s="21" t="s">
        <v>5</v>
      </c>
      <c r="C10" s="29"/>
      <c r="D10" s="9"/>
      <c r="E10" s="9"/>
      <c r="F10" s="10"/>
    </row>
    <row r="11" spans="1:6" s="8" customFormat="1" x14ac:dyDescent="0.2">
      <c r="A11" s="21">
        <v>63622</v>
      </c>
      <c r="B11" s="13" t="s">
        <v>6</v>
      </c>
      <c r="C11" s="27"/>
      <c r="D11" s="9"/>
      <c r="E11" s="9"/>
      <c r="F11" s="10"/>
    </row>
    <row r="12" spans="1:6" s="8" customFormat="1" x14ac:dyDescent="0.2">
      <c r="A12" s="21">
        <v>6381</v>
      </c>
      <c r="B12" s="21" t="s">
        <v>7</v>
      </c>
      <c r="C12" s="29"/>
      <c r="D12" s="9"/>
      <c r="E12" s="9"/>
      <c r="F12" s="10"/>
    </row>
    <row r="13" spans="1:6" s="8" customFormat="1" x14ac:dyDescent="0.2">
      <c r="A13" s="21">
        <v>6391</v>
      </c>
      <c r="B13" s="21" t="s">
        <v>129</v>
      </c>
      <c r="C13" s="29">
        <v>0</v>
      </c>
      <c r="D13" s="9">
        <v>0</v>
      </c>
      <c r="E13" s="9">
        <v>19500</v>
      </c>
      <c r="F13" s="10" t="e">
        <f>E13/D13*100</f>
        <v>#DIV/0!</v>
      </c>
    </row>
    <row r="14" spans="1:6" s="8" customFormat="1" x14ac:dyDescent="0.2">
      <c r="A14" s="21">
        <v>64131</v>
      </c>
      <c r="B14" s="21" t="s">
        <v>8</v>
      </c>
      <c r="C14" s="29">
        <v>0</v>
      </c>
      <c r="D14" s="9">
        <v>0</v>
      </c>
      <c r="E14" s="9">
        <v>3.69</v>
      </c>
      <c r="F14" s="10" t="e">
        <f>E14/D14*100</f>
        <v>#DIV/0!</v>
      </c>
    </row>
    <row r="15" spans="1:6" s="8" customFormat="1" x14ac:dyDescent="0.2">
      <c r="A15" s="21">
        <v>64229</v>
      </c>
      <c r="B15" s="21" t="s">
        <v>120</v>
      </c>
      <c r="C15" s="27"/>
      <c r="D15" s="9"/>
      <c r="E15" s="9"/>
      <c r="F15" s="10"/>
    </row>
    <row r="16" spans="1:6" s="8" customFormat="1" x14ac:dyDescent="0.2">
      <c r="A16" s="21">
        <v>65269</v>
      </c>
      <c r="B16" s="21" t="s">
        <v>9</v>
      </c>
      <c r="C16" s="29">
        <v>279000</v>
      </c>
      <c r="D16" s="9">
        <v>270000</v>
      </c>
      <c r="E16" s="9">
        <v>131905.25</v>
      </c>
      <c r="F16" s="10">
        <f t="shared" ref="F16:F68" si="0">E16/D16*100</f>
        <v>48.853796296296295</v>
      </c>
    </row>
    <row r="17" spans="1:10" s="8" customFormat="1" x14ac:dyDescent="0.2">
      <c r="A17" s="21">
        <v>661</v>
      </c>
      <c r="B17" s="21" t="s">
        <v>128</v>
      </c>
      <c r="C17" s="29">
        <v>12000</v>
      </c>
      <c r="D17" s="9">
        <v>23410</v>
      </c>
      <c r="E17" s="9">
        <v>22192</v>
      </c>
      <c r="F17" s="10">
        <f t="shared" si="0"/>
        <v>94.79709525843657</v>
      </c>
    </row>
    <row r="18" spans="1:10" s="8" customFormat="1" x14ac:dyDescent="0.2">
      <c r="A18" s="21">
        <v>66314</v>
      </c>
      <c r="B18" s="21" t="s">
        <v>10</v>
      </c>
      <c r="C18" s="29">
        <v>5000</v>
      </c>
      <c r="D18" s="9">
        <v>9000</v>
      </c>
      <c r="E18" s="9">
        <v>2000</v>
      </c>
      <c r="F18" s="10">
        <f t="shared" si="0"/>
        <v>22.222222222222221</v>
      </c>
    </row>
    <row r="19" spans="1:10" s="8" customFormat="1" x14ac:dyDescent="0.2">
      <c r="A19" s="21">
        <v>67111</v>
      </c>
      <c r="B19" s="13" t="s">
        <v>11</v>
      </c>
      <c r="C19" s="27">
        <v>424827</v>
      </c>
      <c r="D19" s="9">
        <v>436277</v>
      </c>
      <c r="E19" s="9">
        <v>210809.31</v>
      </c>
      <c r="F19" s="10">
        <f t="shared" si="0"/>
        <v>48.320060420329284</v>
      </c>
    </row>
    <row r="20" spans="1:10" s="8" customFormat="1" x14ac:dyDescent="0.2">
      <c r="A20" s="21">
        <v>72111</v>
      </c>
      <c r="B20" s="13" t="s">
        <v>12</v>
      </c>
      <c r="C20" s="27"/>
      <c r="D20" s="9"/>
      <c r="E20" s="9"/>
      <c r="F20" s="10"/>
    </row>
    <row r="21" spans="1:10" s="8" customFormat="1" x14ac:dyDescent="0.2">
      <c r="A21" s="21">
        <v>92211</v>
      </c>
      <c r="B21" s="21" t="s">
        <v>13</v>
      </c>
      <c r="C21" s="29">
        <v>327600</v>
      </c>
      <c r="D21" s="9">
        <v>461590</v>
      </c>
      <c r="E21" s="9"/>
      <c r="F21" s="10"/>
    </row>
    <row r="22" spans="1:10" s="8" customFormat="1" x14ac:dyDescent="0.2">
      <c r="A22" s="21"/>
      <c r="B22" s="21"/>
      <c r="C22" s="29"/>
      <c r="D22" s="9"/>
      <c r="E22" s="9"/>
      <c r="F22" s="10"/>
    </row>
    <row r="23" spans="1:10" s="20" customFormat="1" x14ac:dyDescent="0.2">
      <c r="A23" s="18"/>
      <c r="B23" s="18" t="s">
        <v>14</v>
      </c>
      <c r="C23" s="9">
        <f>SUM(C7:C21)</f>
        <v>6102427</v>
      </c>
      <c r="D23" s="9">
        <f>SUM(D7:D21)</f>
        <v>6586277</v>
      </c>
      <c r="E23" s="9">
        <f>SUM(E7:E21)</f>
        <v>2933929.77</v>
      </c>
      <c r="F23" s="10"/>
    </row>
    <row r="24" spans="1:10" s="20" customFormat="1" x14ac:dyDescent="0.2">
      <c r="A24" s="18"/>
      <c r="B24" s="18"/>
      <c r="C24" s="19"/>
      <c r="D24" s="9"/>
      <c r="E24" s="9"/>
      <c r="F24" s="10"/>
    </row>
    <row r="25" spans="1:10" s="8" customFormat="1" x14ac:dyDescent="0.2">
      <c r="A25" s="11"/>
      <c r="B25" s="11" t="s">
        <v>15</v>
      </c>
      <c r="C25" s="11"/>
      <c r="D25" s="10"/>
      <c r="E25" s="10"/>
      <c r="F25" s="10"/>
    </row>
    <row r="26" spans="1:10" s="12" customFormat="1" x14ac:dyDescent="0.2">
      <c r="A26" s="17">
        <v>3111</v>
      </c>
      <c r="B26" s="17" t="s">
        <v>16</v>
      </c>
      <c r="C26" s="22">
        <v>3814000</v>
      </c>
      <c r="D26" s="22">
        <v>4195000</v>
      </c>
      <c r="E26" s="22">
        <v>2012825.75</v>
      </c>
      <c r="F26" s="10">
        <f t="shared" si="0"/>
        <v>47.981543504171633</v>
      </c>
      <c r="J26" s="32"/>
    </row>
    <row r="27" spans="1:10" s="12" customFormat="1" x14ac:dyDescent="0.2">
      <c r="A27" s="17">
        <v>3121</v>
      </c>
      <c r="B27" s="17" t="s">
        <v>17</v>
      </c>
      <c r="C27" s="22">
        <v>149000</v>
      </c>
      <c r="D27" s="22">
        <v>185500</v>
      </c>
      <c r="E27" s="22">
        <v>80204.850000000006</v>
      </c>
      <c r="F27" s="10">
        <f t="shared" si="0"/>
        <v>43.237115902964959</v>
      </c>
    </row>
    <row r="28" spans="1:10" s="12" customFormat="1" x14ac:dyDescent="0.2">
      <c r="A28" s="17">
        <v>3132</v>
      </c>
      <c r="B28" s="17" t="s">
        <v>18</v>
      </c>
      <c r="C28" s="22">
        <v>719000</v>
      </c>
      <c r="D28" s="22">
        <v>716000</v>
      </c>
      <c r="E28" s="22">
        <v>332370.07</v>
      </c>
      <c r="F28" s="10">
        <f t="shared" si="0"/>
        <v>46.420400837988829</v>
      </c>
    </row>
    <row r="29" spans="1:10" s="12" customFormat="1" x14ac:dyDescent="0.2">
      <c r="A29" s="17">
        <v>3133</v>
      </c>
      <c r="B29" s="17" t="s">
        <v>19</v>
      </c>
      <c r="C29" s="22">
        <v>2000</v>
      </c>
      <c r="D29" s="22">
        <v>2000</v>
      </c>
      <c r="E29" s="22">
        <v>236.38</v>
      </c>
      <c r="F29" s="10">
        <f t="shared" si="0"/>
        <v>11.819000000000001</v>
      </c>
      <c r="I29" s="32"/>
    </row>
    <row r="30" spans="1:10" s="8" customFormat="1" x14ac:dyDescent="0.2">
      <c r="A30" s="17">
        <v>3211</v>
      </c>
      <c r="B30" s="17" t="s">
        <v>20</v>
      </c>
      <c r="C30" s="22">
        <v>195627</v>
      </c>
      <c r="D30" s="22">
        <v>196577</v>
      </c>
      <c r="E30" s="22">
        <v>171267.01</v>
      </c>
      <c r="F30" s="10">
        <f t="shared" si="0"/>
        <v>87.124643269558504</v>
      </c>
    </row>
    <row r="31" spans="1:10" s="8" customFormat="1" x14ac:dyDescent="0.2">
      <c r="A31" s="17">
        <v>3212</v>
      </c>
      <c r="B31" s="17" t="s">
        <v>21</v>
      </c>
      <c r="C31" s="22">
        <v>200000</v>
      </c>
      <c r="D31" s="22">
        <v>258000</v>
      </c>
      <c r="E31" s="22">
        <v>138147.39000000001</v>
      </c>
      <c r="F31" s="10">
        <f t="shared" si="0"/>
        <v>53.545500000000004</v>
      </c>
    </row>
    <row r="32" spans="1:10" s="8" customFormat="1" x14ac:dyDescent="0.2">
      <c r="A32" s="17">
        <v>3213</v>
      </c>
      <c r="B32" s="17" t="s">
        <v>22</v>
      </c>
      <c r="C32" s="22">
        <v>13000</v>
      </c>
      <c r="D32" s="22">
        <v>9500</v>
      </c>
      <c r="E32" s="22">
        <v>1825</v>
      </c>
      <c r="F32" s="10">
        <f t="shared" si="0"/>
        <v>19.210526315789473</v>
      </c>
    </row>
    <row r="33" spans="1:6" s="8" customFormat="1" x14ac:dyDescent="0.2">
      <c r="A33" s="17">
        <v>3214</v>
      </c>
      <c r="B33" s="17" t="s">
        <v>23</v>
      </c>
      <c r="C33" s="22">
        <v>0</v>
      </c>
      <c r="D33" s="22">
        <v>0</v>
      </c>
      <c r="E33" s="22">
        <v>0</v>
      </c>
      <c r="F33" s="10">
        <v>0</v>
      </c>
    </row>
    <row r="34" spans="1:6" s="8" customFormat="1" x14ac:dyDescent="0.2">
      <c r="A34" s="17">
        <v>3221</v>
      </c>
      <c r="B34" s="17" t="s">
        <v>24</v>
      </c>
      <c r="C34" s="22">
        <v>42500</v>
      </c>
      <c r="D34" s="22">
        <v>67500</v>
      </c>
      <c r="E34" s="22">
        <v>27717.18</v>
      </c>
      <c r="F34" s="10">
        <f t="shared" si="0"/>
        <v>41.062488888888886</v>
      </c>
    </row>
    <row r="35" spans="1:6" s="8" customFormat="1" x14ac:dyDescent="0.2">
      <c r="A35" s="17">
        <v>3222</v>
      </c>
      <c r="B35" s="17" t="s">
        <v>25</v>
      </c>
      <c r="C35" s="22">
        <v>194000</v>
      </c>
      <c r="D35" s="22">
        <v>204000</v>
      </c>
      <c r="E35" s="22">
        <v>89161.66</v>
      </c>
      <c r="F35" s="10">
        <f t="shared" si="0"/>
        <v>43.706696078431371</v>
      </c>
    </row>
    <row r="36" spans="1:6" s="8" customFormat="1" x14ac:dyDescent="0.2">
      <c r="A36" s="17">
        <v>3223</v>
      </c>
      <c r="B36" s="17" t="s">
        <v>130</v>
      </c>
      <c r="C36" s="22">
        <v>109000</v>
      </c>
      <c r="D36" s="22">
        <v>101000</v>
      </c>
      <c r="E36" s="22">
        <v>89950.080000000002</v>
      </c>
      <c r="F36" s="10">
        <f t="shared" si="0"/>
        <v>89.059485148514852</v>
      </c>
    </row>
    <row r="37" spans="1:6" s="8" customFormat="1" x14ac:dyDescent="0.2">
      <c r="A37" s="17">
        <v>3224</v>
      </c>
      <c r="B37" s="17" t="s">
        <v>26</v>
      </c>
      <c r="C37" s="22">
        <v>50000</v>
      </c>
      <c r="D37" s="22">
        <v>40500</v>
      </c>
      <c r="E37" s="22">
        <v>3198.1</v>
      </c>
      <c r="F37" s="10">
        <f t="shared" si="0"/>
        <v>7.8965432098765431</v>
      </c>
    </row>
    <row r="38" spans="1:6" s="8" customFormat="1" x14ac:dyDescent="0.2">
      <c r="A38" s="17">
        <v>32251</v>
      </c>
      <c r="B38" s="17" t="s">
        <v>71</v>
      </c>
      <c r="C38" s="22">
        <v>23500</v>
      </c>
      <c r="D38" s="22">
        <v>21000</v>
      </c>
      <c r="E38" s="22">
        <v>2058.83</v>
      </c>
      <c r="F38" s="10">
        <f t="shared" si="0"/>
        <v>9.8039523809523814</v>
      </c>
    </row>
    <row r="39" spans="1:6" s="8" customFormat="1" x14ac:dyDescent="0.2">
      <c r="A39" s="17">
        <v>32252</v>
      </c>
      <c r="B39" s="17" t="s">
        <v>72</v>
      </c>
      <c r="C39" s="22">
        <v>2000</v>
      </c>
      <c r="D39" s="22">
        <v>2000</v>
      </c>
      <c r="E39" s="22">
        <v>0</v>
      </c>
      <c r="F39" s="10">
        <f t="shared" si="0"/>
        <v>0</v>
      </c>
    </row>
    <row r="40" spans="1:6" s="8" customFormat="1" x14ac:dyDescent="0.2">
      <c r="A40" s="17">
        <v>3227</v>
      </c>
      <c r="B40" s="17" t="s">
        <v>27</v>
      </c>
      <c r="C40" s="22">
        <v>3000</v>
      </c>
      <c r="D40" s="22">
        <v>4000</v>
      </c>
      <c r="E40" s="22">
        <v>844.08</v>
      </c>
      <c r="F40" s="10">
        <f t="shared" si="0"/>
        <v>21.102</v>
      </c>
    </row>
    <row r="41" spans="1:6" s="8" customFormat="1" x14ac:dyDescent="0.2">
      <c r="A41" s="17">
        <v>3231</v>
      </c>
      <c r="B41" s="17" t="s">
        <v>28</v>
      </c>
      <c r="C41" s="22">
        <v>11500</v>
      </c>
      <c r="D41" s="22">
        <v>16500</v>
      </c>
      <c r="E41" s="22">
        <v>48310.52</v>
      </c>
      <c r="F41" s="10">
        <f t="shared" si="0"/>
        <v>292.79103030303031</v>
      </c>
    </row>
    <row r="42" spans="1:6" s="8" customFormat="1" x14ac:dyDescent="0.2">
      <c r="A42" s="17">
        <v>3232</v>
      </c>
      <c r="B42" s="17" t="s">
        <v>29</v>
      </c>
      <c r="C42" s="22">
        <v>41000</v>
      </c>
      <c r="D42" s="22">
        <v>47000</v>
      </c>
      <c r="E42" s="22">
        <v>25446.35</v>
      </c>
      <c r="F42" s="10">
        <f t="shared" si="0"/>
        <v>54.141170212765957</v>
      </c>
    </row>
    <row r="43" spans="1:6" s="8" customFormat="1" x14ac:dyDescent="0.2">
      <c r="A43" s="17">
        <v>3233</v>
      </c>
      <c r="B43" s="17" t="s">
        <v>30</v>
      </c>
      <c r="C43" s="22">
        <v>1000</v>
      </c>
      <c r="D43" s="22">
        <v>500</v>
      </c>
      <c r="E43" s="22">
        <v>0</v>
      </c>
      <c r="F43" s="10">
        <f t="shared" si="0"/>
        <v>0</v>
      </c>
    </row>
    <row r="44" spans="1:6" s="8" customFormat="1" x14ac:dyDescent="0.2">
      <c r="A44" s="17">
        <v>3234</v>
      </c>
      <c r="B44" s="17" t="s">
        <v>31</v>
      </c>
      <c r="C44" s="22">
        <v>27000</v>
      </c>
      <c r="D44" s="22">
        <v>36000</v>
      </c>
      <c r="E44" s="22">
        <v>12097.44</v>
      </c>
      <c r="F44" s="10">
        <f t="shared" si="0"/>
        <v>33.603999999999999</v>
      </c>
    </row>
    <row r="45" spans="1:6" s="8" customFormat="1" x14ac:dyDescent="0.2">
      <c r="A45" s="17">
        <v>3235</v>
      </c>
      <c r="B45" s="17" t="s">
        <v>32</v>
      </c>
      <c r="C45" s="22">
        <v>1200</v>
      </c>
      <c r="D45" s="22">
        <v>1000</v>
      </c>
      <c r="E45" s="22">
        <v>793.75</v>
      </c>
      <c r="F45" s="10">
        <f t="shared" si="0"/>
        <v>79.375</v>
      </c>
    </row>
    <row r="46" spans="1:6" s="8" customFormat="1" x14ac:dyDescent="0.2">
      <c r="A46" s="17">
        <v>3236</v>
      </c>
      <c r="B46" s="17" t="s">
        <v>33</v>
      </c>
      <c r="C46" s="22">
        <v>15500</v>
      </c>
      <c r="D46" s="22">
        <v>32000</v>
      </c>
      <c r="E46" s="22">
        <v>2449.96</v>
      </c>
      <c r="F46" s="10">
        <f t="shared" si="0"/>
        <v>7.6561249999999994</v>
      </c>
    </row>
    <row r="47" spans="1:6" s="8" customFormat="1" x14ac:dyDescent="0.2">
      <c r="A47" s="17">
        <v>3237</v>
      </c>
      <c r="B47" s="17" t="s">
        <v>34</v>
      </c>
      <c r="C47" s="22">
        <v>9100</v>
      </c>
      <c r="D47" s="22">
        <v>6100</v>
      </c>
      <c r="E47" s="22">
        <v>968.75</v>
      </c>
      <c r="F47" s="10">
        <f t="shared" si="0"/>
        <v>15.881147540983607</v>
      </c>
    </row>
    <row r="48" spans="1:6" s="8" customFormat="1" x14ac:dyDescent="0.2">
      <c r="A48" s="17">
        <v>3238</v>
      </c>
      <c r="B48" s="17" t="s">
        <v>35</v>
      </c>
      <c r="C48" s="22">
        <v>14400</v>
      </c>
      <c r="D48" s="22">
        <v>3000</v>
      </c>
      <c r="E48" s="22">
        <v>2526.12</v>
      </c>
      <c r="F48" s="10">
        <f t="shared" si="0"/>
        <v>84.204000000000008</v>
      </c>
    </row>
    <row r="49" spans="1:6" s="8" customFormat="1" x14ac:dyDescent="0.2">
      <c r="A49" s="17">
        <v>3239</v>
      </c>
      <c r="B49" s="17" t="s">
        <v>36</v>
      </c>
      <c r="C49" s="22">
        <v>101000</v>
      </c>
      <c r="D49" s="22">
        <v>62500</v>
      </c>
      <c r="E49" s="22">
        <v>30</v>
      </c>
      <c r="F49" s="10">
        <f t="shared" si="0"/>
        <v>4.8000000000000001E-2</v>
      </c>
    </row>
    <row r="50" spans="1:6" s="8" customFormat="1" x14ac:dyDescent="0.2">
      <c r="A50" s="17">
        <v>3241</v>
      </c>
      <c r="B50" s="17" t="s">
        <v>37</v>
      </c>
      <c r="C50" s="22">
        <v>0</v>
      </c>
      <c r="D50" s="22">
        <v>0</v>
      </c>
      <c r="E50" s="22">
        <v>0</v>
      </c>
      <c r="F50" s="10">
        <v>0</v>
      </c>
    </row>
    <row r="51" spans="1:6" s="8" customFormat="1" x14ac:dyDescent="0.2">
      <c r="A51" s="17">
        <v>3292</v>
      </c>
      <c r="B51" s="17" t="s">
        <v>38</v>
      </c>
      <c r="C51" s="22">
        <v>19600</v>
      </c>
      <c r="D51" s="22">
        <v>21000</v>
      </c>
      <c r="E51" s="22">
        <v>8501.5</v>
      </c>
      <c r="F51" s="10">
        <f t="shared" si="0"/>
        <v>40.483333333333334</v>
      </c>
    </row>
    <row r="52" spans="1:6" s="8" customFormat="1" x14ac:dyDescent="0.2">
      <c r="A52" s="17">
        <v>3293</v>
      </c>
      <c r="B52" s="17" t="s">
        <v>121</v>
      </c>
      <c r="C52" s="22">
        <v>12000</v>
      </c>
      <c r="D52" s="22">
        <v>11100</v>
      </c>
      <c r="E52" s="22">
        <v>0</v>
      </c>
      <c r="F52" s="10">
        <f t="shared" si="0"/>
        <v>0</v>
      </c>
    </row>
    <row r="53" spans="1:6" s="8" customFormat="1" x14ac:dyDescent="0.2">
      <c r="A53" s="17">
        <v>3294</v>
      </c>
      <c r="B53" s="17" t="s">
        <v>39</v>
      </c>
      <c r="C53" s="22">
        <v>1000</v>
      </c>
      <c r="D53" s="22">
        <v>71500</v>
      </c>
      <c r="E53" s="22">
        <v>900</v>
      </c>
      <c r="F53" s="10">
        <f t="shared" si="0"/>
        <v>1.2587412587412588</v>
      </c>
    </row>
    <row r="54" spans="1:6" s="8" customFormat="1" x14ac:dyDescent="0.2">
      <c r="A54" s="17">
        <v>3295</v>
      </c>
      <c r="B54" s="17" t="s">
        <v>40</v>
      </c>
      <c r="C54" s="22">
        <v>47000</v>
      </c>
      <c r="D54" s="22">
        <v>35000</v>
      </c>
      <c r="E54" s="22">
        <v>900</v>
      </c>
      <c r="F54" s="10">
        <f t="shared" si="0"/>
        <v>2.5714285714285712</v>
      </c>
    </row>
    <row r="55" spans="1:6" s="8" customFormat="1" x14ac:dyDescent="0.2">
      <c r="A55" s="17">
        <v>3296</v>
      </c>
      <c r="B55" s="17" t="s">
        <v>123</v>
      </c>
      <c r="C55" s="22">
        <v>20000</v>
      </c>
      <c r="D55" s="22">
        <v>25000</v>
      </c>
      <c r="E55" s="22">
        <v>7500</v>
      </c>
      <c r="F55" s="10">
        <f t="shared" si="0"/>
        <v>30</v>
      </c>
    </row>
    <row r="56" spans="1:6" s="8" customFormat="1" x14ac:dyDescent="0.2">
      <c r="A56" s="17">
        <v>3299</v>
      </c>
      <c r="B56" s="17" t="s">
        <v>41</v>
      </c>
      <c r="C56" s="22">
        <v>97500</v>
      </c>
      <c r="D56" s="22">
        <v>26000</v>
      </c>
      <c r="E56" s="22">
        <v>13038.82</v>
      </c>
      <c r="F56" s="10">
        <f t="shared" si="0"/>
        <v>50.149307692307687</v>
      </c>
    </row>
    <row r="57" spans="1:6" s="8" customFormat="1" x14ac:dyDescent="0.2">
      <c r="A57" s="17">
        <v>3431</v>
      </c>
      <c r="B57" s="17" t="s">
        <v>42</v>
      </c>
      <c r="C57" s="22">
        <v>3000</v>
      </c>
      <c r="D57" s="22">
        <v>4500</v>
      </c>
      <c r="E57" s="22">
        <v>2441.6799999999998</v>
      </c>
      <c r="F57" s="10">
        <f t="shared" si="0"/>
        <v>54.259555555555551</v>
      </c>
    </row>
    <row r="58" spans="1:6" s="8" customFormat="1" x14ac:dyDescent="0.2">
      <c r="A58" s="17">
        <v>3433</v>
      </c>
      <c r="B58" s="17" t="s">
        <v>96</v>
      </c>
      <c r="C58" s="22">
        <v>32000</v>
      </c>
      <c r="D58" s="22">
        <v>29000</v>
      </c>
      <c r="E58" s="22">
        <v>0</v>
      </c>
      <c r="F58" s="10">
        <f t="shared" si="0"/>
        <v>0</v>
      </c>
    </row>
    <row r="59" spans="1:6" s="8" customFormat="1" x14ac:dyDescent="0.2">
      <c r="A59" s="17">
        <v>3722</v>
      </c>
      <c r="B59" s="17" t="s">
        <v>43</v>
      </c>
      <c r="C59" s="22">
        <v>0</v>
      </c>
      <c r="D59" s="22">
        <v>0</v>
      </c>
      <c r="E59" s="22">
        <v>0</v>
      </c>
      <c r="F59" s="10">
        <v>0</v>
      </c>
    </row>
    <row r="60" spans="1:6" s="12" customFormat="1" x14ac:dyDescent="0.2">
      <c r="A60" s="17">
        <v>4123</v>
      </c>
      <c r="B60" s="17" t="s">
        <v>44</v>
      </c>
      <c r="C60" s="22">
        <v>0</v>
      </c>
      <c r="D60" s="22">
        <v>0</v>
      </c>
      <c r="E60" s="22">
        <v>0</v>
      </c>
      <c r="F60" s="10">
        <v>0</v>
      </c>
    </row>
    <row r="61" spans="1:6" s="12" customFormat="1" x14ac:dyDescent="0.2">
      <c r="A61" s="17">
        <v>4214</v>
      </c>
      <c r="B61" s="17" t="s">
        <v>122</v>
      </c>
      <c r="C61" s="22">
        <v>0</v>
      </c>
      <c r="D61" s="22">
        <v>0</v>
      </c>
      <c r="E61" s="22">
        <v>7073.28</v>
      </c>
      <c r="F61" s="10"/>
    </row>
    <row r="62" spans="1:6" s="8" customFormat="1" x14ac:dyDescent="0.2">
      <c r="A62" s="17">
        <v>4221</v>
      </c>
      <c r="B62" s="17" t="s">
        <v>45</v>
      </c>
      <c r="C62" s="22">
        <v>0</v>
      </c>
      <c r="D62" s="22">
        <v>0</v>
      </c>
      <c r="E62" s="22">
        <v>0</v>
      </c>
      <c r="F62" s="10">
        <v>0</v>
      </c>
    </row>
    <row r="63" spans="1:6" s="8" customFormat="1" x14ac:dyDescent="0.2">
      <c r="A63" s="17">
        <v>4222</v>
      </c>
      <c r="B63" s="17" t="s">
        <v>46</v>
      </c>
      <c r="C63" s="22">
        <v>0</v>
      </c>
      <c r="D63" s="22">
        <v>0</v>
      </c>
      <c r="E63" s="22">
        <v>0</v>
      </c>
      <c r="F63" s="10">
        <v>0</v>
      </c>
    </row>
    <row r="64" spans="1:6" s="8" customFormat="1" x14ac:dyDescent="0.2">
      <c r="A64" s="17">
        <v>4223</v>
      </c>
      <c r="B64" s="17" t="s">
        <v>47</v>
      </c>
      <c r="C64" s="22">
        <v>0</v>
      </c>
      <c r="D64" s="22">
        <v>0</v>
      </c>
      <c r="E64" s="22">
        <v>0</v>
      </c>
      <c r="F64" s="10">
        <v>0</v>
      </c>
    </row>
    <row r="65" spans="1:6" s="8" customFormat="1" x14ac:dyDescent="0.2">
      <c r="A65" s="17">
        <v>4225</v>
      </c>
      <c r="B65" s="17" t="s">
        <v>48</v>
      </c>
      <c r="C65" s="22">
        <v>0</v>
      </c>
      <c r="D65" s="22">
        <v>0</v>
      </c>
      <c r="E65" s="22">
        <v>0</v>
      </c>
      <c r="F65" s="10">
        <v>0</v>
      </c>
    </row>
    <row r="66" spans="1:6" s="8" customFormat="1" x14ac:dyDescent="0.2">
      <c r="A66" s="17">
        <v>4226</v>
      </c>
      <c r="B66" s="17" t="s">
        <v>49</v>
      </c>
      <c r="C66" s="22">
        <v>0</v>
      </c>
      <c r="D66" s="22">
        <v>0</v>
      </c>
      <c r="E66" s="22">
        <v>0</v>
      </c>
      <c r="F66" s="10">
        <v>0</v>
      </c>
    </row>
    <row r="67" spans="1:6" s="8" customFormat="1" x14ac:dyDescent="0.2">
      <c r="A67" s="17">
        <v>4227</v>
      </c>
      <c r="B67" s="17" t="s">
        <v>50</v>
      </c>
      <c r="C67" s="22">
        <v>27000</v>
      </c>
      <c r="D67" s="22">
        <v>52000</v>
      </c>
      <c r="E67" s="22">
        <v>30749.52</v>
      </c>
      <c r="F67" s="10">
        <f t="shared" si="0"/>
        <v>59.133692307692307</v>
      </c>
    </row>
    <row r="68" spans="1:6" s="8" customFormat="1" x14ac:dyDescent="0.2">
      <c r="A68" s="17">
        <v>4241</v>
      </c>
      <c r="B68" s="17" t="s">
        <v>51</v>
      </c>
      <c r="C68" s="22">
        <v>105000</v>
      </c>
      <c r="D68" s="22">
        <v>104000</v>
      </c>
      <c r="E68" s="22">
        <v>1842.17</v>
      </c>
      <c r="F68" s="10">
        <f t="shared" si="0"/>
        <v>1.7713173076923079</v>
      </c>
    </row>
    <row r="69" spans="1:6" s="8" customFormat="1" x14ac:dyDescent="0.2">
      <c r="A69" s="17">
        <v>4511</v>
      </c>
      <c r="B69" s="17" t="s">
        <v>52</v>
      </c>
      <c r="C69" s="22"/>
      <c r="D69" s="22"/>
      <c r="E69" s="22"/>
      <c r="F69" s="10"/>
    </row>
    <row r="70" spans="1:6" s="8" customFormat="1" x14ac:dyDescent="0.2">
      <c r="A70" s="17"/>
      <c r="B70" s="17"/>
      <c r="C70" s="22"/>
      <c r="D70" s="22"/>
      <c r="E70" s="22"/>
      <c r="F70" s="10"/>
    </row>
    <row r="71" spans="1:6" s="20" customFormat="1" x14ac:dyDescent="0.2">
      <c r="A71" s="18"/>
      <c r="B71" s="18" t="s">
        <v>53</v>
      </c>
      <c r="C71" s="9">
        <f>SUM(C26:C68)</f>
        <v>6102427</v>
      </c>
      <c r="D71" s="9">
        <f>SUM(D26:D69)</f>
        <v>6586277</v>
      </c>
      <c r="E71" s="9">
        <f>SUM(E26:E69)</f>
        <v>3115376.24</v>
      </c>
      <c r="F71" s="10"/>
    </row>
    <row r="72" spans="1:6" s="8" customFormat="1" x14ac:dyDescent="0.2">
      <c r="A72" s="4"/>
      <c r="B72" s="4"/>
      <c r="C72" s="4"/>
      <c r="D72" s="23"/>
      <c r="E72" s="23"/>
      <c r="F72" s="23"/>
    </row>
    <row r="73" spans="1:6" s="8" customFormat="1" x14ac:dyDescent="0.2">
      <c r="A73" s="4"/>
      <c r="B73" s="4"/>
      <c r="C73" s="4"/>
      <c r="D73" s="23"/>
      <c r="E73" s="23"/>
      <c r="F73" s="23"/>
    </row>
    <row r="74" spans="1:6" s="8" customFormat="1" x14ac:dyDescent="0.2">
      <c r="A74" s="4"/>
      <c r="B74" s="4"/>
      <c r="C74" s="4"/>
      <c r="D74" s="4"/>
      <c r="E74" s="23"/>
      <c r="F74" s="24"/>
    </row>
    <row r="75" spans="1:6" s="8" customFormat="1" x14ac:dyDescent="0.2">
      <c r="A75" s="4"/>
      <c r="B75" s="4"/>
      <c r="C75" s="4"/>
      <c r="D75" s="4"/>
      <c r="E75" s="4"/>
      <c r="F75" s="24"/>
    </row>
    <row r="76" spans="1:6" s="8" customFormat="1" x14ac:dyDescent="0.2">
      <c r="A76" s="4"/>
      <c r="B76" s="4"/>
      <c r="C76" s="4"/>
      <c r="D76" s="4"/>
      <c r="E76" s="4"/>
      <c r="F76" s="24"/>
    </row>
    <row r="77" spans="1:6" s="8" customFormat="1" x14ac:dyDescent="0.2">
      <c r="A77" s="4"/>
      <c r="B77" s="4"/>
      <c r="C77" s="4"/>
      <c r="D77" s="4"/>
      <c r="E77" s="4"/>
      <c r="F77" s="24"/>
    </row>
    <row r="78" spans="1:6" s="8" customFormat="1" x14ac:dyDescent="0.2">
      <c r="A78" s="4"/>
      <c r="B78" s="4"/>
      <c r="C78" s="4"/>
      <c r="D78" s="4"/>
      <c r="E78" s="4"/>
      <c r="F78" s="24"/>
    </row>
    <row r="79" spans="1:6" s="8" customFormat="1" x14ac:dyDescent="0.2">
      <c r="A79" s="4"/>
      <c r="B79" s="4"/>
      <c r="C79" s="4"/>
      <c r="D79" s="4"/>
      <c r="E79" s="4"/>
      <c r="F79" s="24"/>
    </row>
    <row r="80" spans="1:6" s="8" customFormat="1" x14ac:dyDescent="0.2">
      <c r="A80" s="4"/>
      <c r="B80" s="4"/>
      <c r="C80" s="4"/>
      <c r="D80" s="4"/>
      <c r="E80" s="4"/>
      <c r="F80" s="24"/>
    </row>
    <row r="81" spans="1:6" s="8" customFormat="1" x14ac:dyDescent="0.2">
      <c r="A81" s="4"/>
      <c r="B81" s="4"/>
      <c r="C81" s="4"/>
      <c r="D81" s="4"/>
      <c r="E81" s="4"/>
      <c r="F81" s="24"/>
    </row>
    <row r="82" spans="1:6" s="8" customFormat="1" x14ac:dyDescent="0.2">
      <c r="A82" s="4"/>
      <c r="B82" s="4"/>
      <c r="C82" s="4"/>
      <c r="D82" s="4"/>
      <c r="E82" s="4"/>
      <c r="F82" s="24"/>
    </row>
    <row r="83" spans="1:6" s="8" customFormat="1" x14ac:dyDescent="0.2">
      <c r="A83" s="4"/>
      <c r="B83" s="4"/>
      <c r="C83" s="4"/>
      <c r="D83" s="4"/>
      <c r="E83" s="4"/>
      <c r="F83" s="24"/>
    </row>
    <row r="84" spans="1:6" s="8" customFormat="1" x14ac:dyDescent="0.2">
      <c r="A84" s="4"/>
      <c r="B84" s="4"/>
      <c r="C84" s="4"/>
      <c r="D84" s="4"/>
      <c r="E84" s="4"/>
      <c r="F84" s="24"/>
    </row>
    <row r="85" spans="1:6" s="8" customFormat="1" x14ac:dyDescent="0.2">
      <c r="A85" s="4"/>
      <c r="B85" s="4"/>
      <c r="C85" s="4"/>
      <c r="D85" s="4"/>
      <c r="E85" s="4"/>
      <c r="F85" s="24"/>
    </row>
    <row r="86" spans="1:6" s="8" customFormat="1" x14ac:dyDescent="0.2">
      <c r="A86" s="4"/>
      <c r="B86" s="4"/>
      <c r="C86" s="4"/>
      <c r="D86" s="4"/>
      <c r="E86" s="4"/>
      <c r="F86" s="24"/>
    </row>
    <row r="87" spans="1:6" s="8" customFormat="1" x14ac:dyDescent="0.2">
      <c r="A87" s="4"/>
      <c r="B87" s="4"/>
      <c r="C87" s="4"/>
      <c r="D87" s="4"/>
      <c r="E87" s="4"/>
      <c r="F87" s="24"/>
    </row>
    <row r="88" spans="1:6" s="8" customFormat="1" x14ac:dyDescent="0.2">
      <c r="A88" s="4"/>
      <c r="B88" s="4"/>
      <c r="C88" s="4"/>
      <c r="D88" s="4"/>
      <c r="E88" s="4"/>
      <c r="F88" s="24"/>
    </row>
    <row r="89" spans="1:6" s="8" customFormat="1" x14ac:dyDescent="0.2">
      <c r="A89" s="4"/>
      <c r="B89" s="4"/>
      <c r="C89" s="4"/>
      <c r="D89" s="4"/>
      <c r="E89" s="4"/>
      <c r="F89" s="24"/>
    </row>
    <row r="90" spans="1:6" s="8" customFormat="1" x14ac:dyDescent="0.2">
      <c r="A90" s="4"/>
      <c r="B90" s="4"/>
      <c r="C90" s="4"/>
      <c r="D90" s="4"/>
      <c r="E90" s="4"/>
      <c r="F90" s="24"/>
    </row>
    <row r="91" spans="1:6" s="8" customFormat="1" x14ac:dyDescent="0.2">
      <c r="A91" s="4"/>
      <c r="B91" s="4"/>
      <c r="C91" s="4"/>
      <c r="D91" s="4"/>
      <c r="E91" s="4"/>
      <c r="F91" s="24"/>
    </row>
    <row r="92" spans="1:6" s="8" customFormat="1" x14ac:dyDescent="0.2">
      <c r="A92" s="4"/>
      <c r="B92" s="4"/>
      <c r="C92" s="4"/>
      <c r="D92" s="4"/>
      <c r="E92" s="4"/>
      <c r="F92" s="24"/>
    </row>
    <row r="93" spans="1:6" s="8" customFormat="1" x14ac:dyDescent="0.2">
      <c r="A93" s="4"/>
      <c r="B93" s="4"/>
      <c r="C93" s="4"/>
      <c r="D93" s="4"/>
      <c r="E93" s="4"/>
      <c r="F93" s="24"/>
    </row>
    <row r="94" spans="1:6" x14ac:dyDescent="0.2">
      <c r="F94" s="3"/>
    </row>
    <row r="95" spans="1:6" x14ac:dyDescent="0.2">
      <c r="F95" s="3"/>
    </row>
    <row r="96" spans="1:6" x14ac:dyDescent="0.2">
      <c r="F96" s="3"/>
    </row>
    <row r="97" spans="6:6" x14ac:dyDescent="0.2">
      <c r="F97" s="3"/>
    </row>
    <row r="98" spans="6:6" x14ac:dyDescent="0.2">
      <c r="F98" s="3"/>
    </row>
    <row r="99" spans="6:6" x14ac:dyDescent="0.2">
      <c r="F99" s="3"/>
    </row>
    <row r="100" spans="6:6" x14ac:dyDescent="0.2">
      <c r="F100" s="3"/>
    </row>
    <row r="101" spans="6:6" x14ac:dyDescent="0.2">
      <c r="F101" s="3"/>
    </row>
    <row r="102" spans="6:6" x14ac:dyDescent="0.2">
      <c r="F102" s="3"/>
    </row>
    <row r="103" spans="6:6" x14ac:dyDescent="0.2">
      <c r="F103" s="3"/>
    </row>
    <row r="104" spans="6:6" x14ac:dyDescent="0.2">
      <c r="F104" s="3"/>
    </row>
  </sheetData>
  <mergeCells count="2">
    <mergeCell ref="A1:F1"/>
    <mergeCell ref="A3:F3"/>
  </mergeCells>
  <phoneticPr fontId="2" type="noConversion"/>
  <pageMargins left="0.74803149606299213" right="0.35433070866141736" top="0.39370078740157483" bottom="0.39370078740157483" header="0.31496062992125984" footer="0.51181102362204722"/>
  <pageSetup paperSize="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65"/>
  <sheetViews>
    <sheetView workbookViewId="0">
      <selection activeCell="B5" sqref="B5"/>
    </sheetView>
  </sheetViews>
  <sheetFormatPr defaultRowHeight="12.75" x14ac:dyDescent="0.2"/>
  <cols>
    <col min="2" max="2" width="40.85546875" customWidth="1"/>
    <col min="12" max="12" width="19.140625" customWidth="1"/>
  </cols>
  <sheetData>
    <row r="4" spans="1:2" x14ac:dyDescent="0.2">
      <c r="A4">
        <v>3</v>
      </c>
      <c r="B4" t="s">
        <v>54</v>
      </c>
    </row>
    <row r="5" spans="1:2" x14ac:dyDescent="0.2">
      <c r="A5">
        <v>31</v>
      </c>
      <c r="B5" t="s">
        <v>55</v>
      </c>
    </row>
    <row r="6" spans="1:2" x14ac:dyDescent="0.2">
      <c r="A6">
        <v>31111</v>
      </c>
      <c r="B6" t="s">
        <v>56</v>
      </c>
    </row>
    <row r="7" spans="1:2" x14ac:dyDescent="0.2">
      <c r="A7">
        <v>31219</v>
      </c>
      <c r="B7" t="s">
        <v>17</v>
      </c>
    </row>
    <row r="8" spans="1:2" x14ac:dyDescent="0.2">
      <c r="A8">
        <v>31321</v>
      </c>
      <c r="B8" t="s">
        <v>57</v>
      </c>
    </row>
    <row r="9" spans="1:2" x14ac:dyDescent="0.2">
      <c r="A9">
        <v>31332</v>
      </c>
      <c r="B9" t="s">
        <v>58</v>
      </c>
    </row>
    <row r="10" spans="1:2" x14ac:dyDescent="0.2">
      <c r="A10">
        <v>32</v>
      </c>
      <c r="B10" t="s">
        <v>59</v>
      </c>
    </row>
    <row r="11" spans="1:2" x14ac:dyDescent="0.2">
      <c r="A11">
        <v>32119</v>
      </c>
      <c r="B11" t="s">
        <v>60</v>
      </c>
    </row>
    <row r="12" spans="1:2" x14ac:dyDescent="0.2">
      <c r="A12">
        <v>32121</v>
      </c>
      <c r="B12" t="s">
        <v>61</v>
      </c>
    </row>
    <row r="13" spans="1:2" x14ac:dyDescent="0.2">
      <c r="A13">
        <v>32131</v>
      </c>
      <c r="B13" t="s">
        <v>62</v>
      </c>
    </row>
    <row r="14" spans="1:2" x14ac:dyDescent="0.2">
      <c r="A14">
        <v>32149</v>
      </c>
      <c r="B14" t="s">
        <v>63</v>
      </c>
    </row>
    <row r="15" spans="1:2" x14ac:dyDescent="0.2">
      <c r="A15">
        <v>32211</v>
      </c>
      <c r="B15" t="s">
        <v>64</v>
      </c>
    </row>
    <row r="16" spans="1:2" x14ac:dyDescent="0.2">
      <c r="A16">
        <v>32219</v>
      </c>
      <c r="B16" t="s">
        <v>65</v>
      </c>
    </row>
    <row r="17" spans="1:2" x14ac:dyDescent="0.2">
      <c r="A17">
        <v>32229</v>
      </c>
      <c r="B17" t="s">
        <v>25</v>
      </c>
    </row>
    <row r="18" spans="1:2" x14ac:dyDescent="0.2">
      <c r="A18">
        <v>32231</v>
      </c>
      <c r="B18" t="s">
        <v>66</v>
      </c>
    </row>
    <row r="19" spans="1:2" x14ac:dyDescent="0.2">
      <c r="A19">
        <v>32233</v>
      </c>
      <c r="B19" t="s">
        <v>67</v>
      </c>
    </row>
    <row r="20" spans="1:2" x14ac:dyDescent="0.2">
      <c r="A20">
        <v>32234</v>
      </c>
      <c r="B20" t="s">
        <v>68</v>
      </c>
    </row>
    <row r="21" spans="1:2" x14ac:dyDescent="0.2">
      <c r="A21">
        <v>32239</v>
      </c>
      <c r="B21" t="s">
        <v>69</v>
      </c>
    </row>
    <row r="22" spans="1:2" x14ac:dyDescent="0.2">
      <c r="A22">
        <v>32244</v>
      </c>
      <c r="B22" t="s">
        <v>70</v>
      </c>
    </row>
    <row r="23" spans="1:2" x14ac:dyDescent="0.2">
      <c r="A23">
        <v>32251</v>
      </c>
      <c r="B23" t="s">
        <v>71</v>
      </c>
    </row>
    <row r="24" spans="1:2" x14ac:dyDescent="0.2">
      <c r="A24">
        <v>32252</v>
      </c>
      <c r="B24" t="s">
        <v>72</v>
      </c>
    </row>
    <row r="25" spans="1:2" x14ac:dyDescent="0.2">
      <c r="A25">
        <v>32271</v>
      </c>
      <c r="B25" t="s">
        <v>73</v>
      </c>
    </row>
    <row r="26" spans="1:2" x14ac:dyDescent="0.2">
      <c r="A26">
        <v>32311</v>
      </c>
      <c r="B26" t="s">
        <v>74</v>
      </c>
    </row>
    <row r="27" spans="1:2" x14ac:dyDescent="0.2">
      <c r="A27">
        <v>32313</v>
      </c>
      <c r="B27" t="s">
        <v>75</v>
      </c>
    </row>
    <row r="28" spans="1:2" x14ac:dyDescent="0.2">
      <c r="A28">
        <v>32319</v>
      </c>
      <c r="B28" t="s">
        <v>76</v>
      </c>
    </row>
    <row r="29" spans="1:2" x14ac:dyDescent="0.2">
      <c r="A29">
        <v>32329</v>
      </c>
      <c r="B29" t="s">
        <v>77</v>
      </c>
    </row>
    <row r="30" spans="1:2" x14ac:dyDescent="0.2">
      <c r="A30">
        <v>32339</v>
      </c>
      <c r="B30" t="s">
        <v>78</v>
      </c>
    </row>
    <row r="31" spans="1:2" x14ac:dyDescent="0.2">
      <c r="A31">
        <v>32349</v>
      </c>
      <c r="B31" t="s">
        <v>31</v>
      </c>
    </row>
    <row r="32" spans="1:2" x14ac:dyDescent="0.2">
      <c r="A32">
        <v>32359</v>
      </c>
      <c r="B32" t="s">
        <v>79</v>
      </c>
    </row>
    <row r="33" spans="1:2" x14ac:dyDescent="0.2">
      <c r="A33">
        <v>32361</v>
      </c>
      <c r="B33" t="s">
        <v>80</v>
      </c>
    </row>
    <row r="34" spans="1:2" x14ac:dyDescent="0.2">
      <c r="A34">
        <v>32369</v>
      </c>
      <c r="B34" t="s">
        <v>81</v>
      </c>
    </row>
    <row r="35" spans="1:2" x14ac:dyDescent="0.2">
      <c r="A35">
        <v>32371</v>
      </c>
      <c r="B35" t="s">
        <v>82</v>
      </c>
    </row>
    <row r="36" spans="1:2" x14ac:dyDescent="0.2">
      <c r="A36">
        <v>32372</v>
      </c>
      <c r="B36" t="s">
        <v>83</v>
      </c>
    </row>
    <row r="37" spans="1:2" x14ac:dyDescent="0.2">
      <c r="A37">
        <v>32379</v>
      </c>
      <c r="B37" t="s">
        <v>84</v>
      </c>
    </row>
    <row r="38" spans="1:2" x14ac:dyDescent="0.2">
      <c r="A38">
        <v>32389</v>
      </c>
      <c r="B38" t="s">
        <v>35</v>
      </c>
    </row>
    <row r="39" spans="1:2" x14ac:dyDescent="0.2">
      <c r="A39">
        <v>32391</v>
      </c>
      <c r="B39" t="s">
        <v>85</v>
      </c>
    </row>
    <row r="40" spans="1:2" x14ac:dyDescent="0.2">
      <c r="A40">
        <v>32399</v>
      </c>
      <c r="B40" t="s">
        <v>86</v>
      </c>
    </row>
    <row r="41" spans="1:2" x14ac:dyDescent="0.2">
      <c r="A41">
        <v>32412</v>
      </c>
      <c r="B41" t="s">
        <v>87</v>
      </c>
    </row>
    <row r="42" spans="1:2" x14ac:dyDescent="0.2">
      <c r="A42">
        <v>32922</v>
      </c>
      <c r="B42" t="s">
        <v>88</v>
      </c>
    </row>
    <row r="43" spans="1:2" x14ac:dyDescent="0.2">
      <c r="A43">
        <v>32923</v>
      </c>
      <c r="B43" t="s">
        <v>89</v>
      </c>
    </row>
    <row r="44" spans="1:2" x14ac:dyDescent="0.2">
      <c r="A44">
        <v>32931</v>
      </c>
      <c r="B44" t="s">
        <v>90</v>
      </c>
    </row>
    <row r="45" spans="1:2" x14ac:dyDescent="0.2">
      <c r="A45">
        <v>32941</v>
      </c>
      <c r="B45" t="s">
        <v>91</v>
      </c>
    </row>
    <row r="46" spans="1:2" x14ac:dyDescent="0.2">
      <c r="A46">
        <v>32954</v>
      </c>
      <c r="B46" t="s">
        <v>92</v>
      </c>
    </row>
    <row r="47" spans="1:2" x14ac:dyDescent="0.2">
      <c r="A47">
        <v>32999</v>
      </c>
      <c r="B47" t="s">
        <v>93</v>
      </c>
    </row>
    <row r="48" spans="1:2" x14ac:dyDescent="0.2">
      <c r="A48">
        <v>34</v>
      </c>
      <c r="B48" t="s">
        <v>94</v>
      </c>
    </row>
    <row r="49" spans="1:2" x14ac:dyDescent="0.2">
      <c r="A49">
        <v>34311</v>
      </c>
      <c r="B49" t="s">
        <v>95</v>
      </c>
    </row>
    <row r="50" spans="1:2" x14ac:dyDescent="0.2">
      <c r="A50">
        <v>34339</v>
      </c>
      <c r="B50" t="s">
        <v>96</v>
      </c>
    </row>
    <row r="51" spans="1:2" x14ac:dyDescent="0.2">
      <c r="A51">
        <v>34349</v>
      </c>
      <c r="B51" t="s">
        <v>97</v>
      </c>
    </row>
    <row r="53" spans="1:2" x14ac:dyDescent="0.2">
      <c r="B53" t="s">
        <v>98</v>
      </c>
    </row>
    <row r="57" spans="1:2" x14ac:dyDescent="0.2">
      <c r="B57" t="s">
        <v>99</v>
      </c>
    </row>
    <row r="58" spans="1:2" x14ac:dyDescent="0.2">
      <c r="B58" t="s">
        <v>100</v>
      </c>
    </row>
    <row r="60" spans="1:2" x14ac:dyDescent="0.2">
      <c r="A60">
        <v>4</v>
      </c>
      <c r="B60" t="s">
        <v>101</v>
      </c>
    </row>
    <row r="61" spans="1:2" x14ac:dyDescent="0.2">
      <c r="A61">
        <v>42</v>
      </c>
      <c r="B61" t="s">
        <v>102</v>
      </c>
    </row>
    <row r="62" spans="1:2" x14ac:dyDescent="0.2">
      <c r="A62">
        <v>42273</v>
      </c>
      <c r="B62" t="s">
        <v>103</v>
      </c>
    </row>
    <row r="63" spans="1:2" x14ac:dyDescent="0.2">
      <c r="A63">
        <v>42411</v>
      </c>
      <c r="B63" t="s">
        <v>104</v>
      </c>
    </row>
    <row r="64" spans="1:2" x14ac:dyDescent="0.2">
      <c r="A64">
        <v>42621</v>
      </c>
      <c r="B64" t="s">
        <v>105</v>
      </c>
    </row>
    <row r="65" spans="2:2" x14ac:dyDescent="0.2">
      <c r="B65" t="s">
        <v>106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1"/>
  <sheetViews>
    <sheetView topLeftCell="A22" workbookViewId="0">
      <selection activeCell="B20" sqref="B20"/>
    </sheetView>
  </sheetViews>
  <sheetFormatPr defaultRowHeight="12.75" x14ac:dyDescent="0.2"/>
  <cols>
    <col min="2" max="2" width="36.42578125" customWidth="1"/>
  </cols>
  <sheetData>
    <row r="2" spans="1:2" x14ac:dyDescent="0.2">
      <c r="A2">
        <v>6</v>
      </c>
      <c r="B2" t="s">
        <v>107</v>
      </c>
    </row>
    <row r="3" spans="1:2" x14ac:dyDescent="0.2">
      <c r="A3">
        <v>633</v>
      </c>
      <c r="B3" t="s">
        <v>108</v>
      </c>
    </row>
    <row r="4" spans="1:2" x14ac:dyDescent="0.2">
      <c r="A4">
        <v>641</v>
      </c>
      <c r="B4" t="s">
        <v>109</v>
      </c>
    </row>
    <row r="5" spans="1:2" x14ac:dyDescent="0.2">
      <c r="A5">
        <v>652</v>
      </c>
      <c r="B5" t="s">
        <v>110</v>
      </c>
    </row>
    <row r="6" spans="1:2" x14ac:dyDescent="0.2">
      <c r="A6">
        <v>661</v>
      </c>
      <c r="B6" t="s">
        <v>111</v>
      </c>
    </row>
    <row r="7" spans="1:2" x14ac:dyDescent="0.2">
      <c r="A7">
        <v>663</v>
      </c>
      <c r="B7" t="s">
        <v>112</v>
      </c>
    </row>
    <row r="8" spans="1:2" x14ac:dyDescent="0.2">
      <c r="A8">
        <v>671</v>
      </c>
      <c r="B8" t="s">
        <v>113</v>
      </c>
    </row>
    <row r="9" spans="1:2" x14ac:dyDescent="0.2">
      <c r="B9" t="s">
        <v>114</v>
      </c>
    </row>
    <row r="11" spans="1:2" x14ac:dyDescent="0.2">
      <c r="A11">
        <v>3</v>
      </c>
      <c r="B11" t="s">
        <v>54</v>
      </c>
    </row>
    <row r="12" spans="1:2" x14ac:dyDescent="0.2">
      <c r="A12">
        <v>31</v>
      </c>
      <c r="B12" t="s">
        <v>55</v>
      </c>
    </row>
    <row r="13" spans="1:2" x14ac:dyDescent="0.2">
      <c r="A13">
        <v>311</v>
      </c>
      <c r="B13" t="s">
        <v>56</v>
      </c>
    </row>
    <row r="14" spans="1:2" x14ac:dyDescent="0.2">
      <c r="A14">
        <v>312</v>
      </c>
      <c r="B14" t="s">
        <v>17</v>
      </c>
    </row>
    <row r="15" spans="1:2" x14ac:dyDescent="0.2">
      <c r="A15">
        <v>313</v>
      </c>
      <c r="B15" t="s">
        <v>115</v>
      </c>
    </row>
    <row r="17" spans="1:2" x14ac:dyDescent="0.2">
      <c r="A17">
        <v>32</v>
      </c>
      <c r="B17" t="s">
        <v>59</v>
      </c>
    </row>
    <row r="18" spans="1:2" x14ac:dyDescent="0.2">
      <c r="A18">
        <v>321</v>
      </c>
      <c r="B18" t="s">
        <v>116</v>
      </c>
    </row>
    <row r="19" spans="1:2" x14ac:dyDescent="0.2">
      <c r="A19">
        <v>322</v>
      </c>
      <c r="B19" t="s">
        <v>117</v>
      </c>
    </row>
    <row r="20" spans="1:2" x14ac:dyDescent="0.2">
      <c r="A20">
        <v>323</v>
      </c>
      <c r="B20" t="s">
        <v>118</v>
      </c>
    </row>
    <row r="21" spans="1:2" x14ac:dyDescent="0.2">
      <c r="A21">
        <v>32149</v>
      </c>
      <c r="B21" t="s">
        <v>63</v>
      </c>
    </row>
    <row r="22" spans="1:2" x14ac:dyDescent="0.2">
      <c r="A22">
        <v>32211</v>
      </c>
      <c r="B22" t="s">
        <v>64</v>
      </c>
    </row>
    <row r="23" spans="1:2" x14ac:dyDescent="0.2">
      <c r="A23">
        <v>32219</v>
      </c>
      <c r="B23" t="s">
        <v>65</v>
      </c>
    </row>
    <row r="24" spans="1:2" x14ac:dyDescent="0.2">
      <c r="A24">
        <v>32229</v>
      </c>
      <c r="B24" t="s">
        <v>25</v>
      </c>
    </row>
    <row r="25" spans="1:2" x14ac:dyDescent="0.2">
      <c r="A25">
        <v>32231</v>
      </c>
      <c r="B25" t="s">
        <v>66</v>
      </c>
    </row>
    <row r="26" spans="1:2" x14ac:dyDescent="0.2">
      <c r="A26">
        <v>32233</v>
      </c>
      <c r="B26" t="s">
        <v>67</v>
      </c>
    </row>
    <row r="27" spans="1:2" x14ac:dyDescent="0.2">
      <c r="A27">
        <v>32234</v>
      </c>
      <c r="B27" t="s">
        <v>68</v>
      </c>
    </row>
    <row r="28" spans="1:2" x14ac:dyDescent="0.2">
      <c r="A28">
        <v>32239</v>
      </c>
      <c r="B28" t="s">
        <v>69</v>
      </c>
    </row>
    <row r="29" spans="1:2" x14ac:dyDescent="0.2">
      <c r="A29">
        <v>32244</v>
      </c>
      <c r="B29" t="s">
        <v>70</v>
      </c>
    </row>
    <row r="30" spans="1:2" x14ac:dyDescent="0.2">
      <c r="A30">
        <v>32251</v>
      </c>
      <c r="B30" t="s">
        <v>71</v>
      </c>
    </row>
    <row r="31" spans="1:2" x14ac:dyDescent="0.2">
      <c r="A31">
        <v>32252</v>
      </c>
      <c r="B31" t="s">
        <v>72</v>
      </c>
    </row>
    <row r="32" spans="1:2" x14ac:dyDescent="0.2">
      <c r="A32">
        <v>32271</v>
      </c>
      <c r="B32" t="s">
        <v>73</v>
      </c>
    </row>
    <row r="33" spans="1:2" x14ac:dyDescent="0.2">
      <c r="A33">
        <v>32311</v>
      </c>
      <c r="B33" t="s">
        <v>74</v>
      </c>
    </row>
    <row r="34" spans="1:2" x14ac:dyDescent="0.2">
      <c r="A34">
        <v>32313</v>
      </c>
      <c r="B34" t="s">
        <v>75</v>
      </c>
    </row>
    <row r="35" spans="1:2" x14ac:dyDescent="0.2">
      <c r="A35">
        <v>32319</v>
      </c>
      <c r="B35" t="s">
        <v>76</v>
      </c>
    </row>
    <row r="36" spans="1:2" x14ac:dyDescent="0.2">
      <c r="A36">
        <v>32329</v>
      </c>
      <c r="B36" t="s">
        <v>77</v>
      </c>
    </row>
    <row r="37" spans="1:2" x14ac:dyDescent="0.2">
      <c r="A37">
        <v>32339</v>
      </c>
      <c r="B37" t="s">
        <v>78</v>
      </c>
    </row>
    <row r="38" spans="1:2" x14ac:dyDescent="0.2">
      <c r="A38">
        <v>32349</v>
      </c>
      <c r="B38" t="s">
        <v>31</v>
      </c>
    </row>
    <row r="39" spans="1:2" x14ac:dyDescent="0.2">
      <c r="A39">
        <v>32359</v>
      </c>
      <c r="B39" t="s">
        <v>79</v>
      </c>
    </row>
    <row r="40" spans="1:2" x14ac:dyDescent="0.2">
      <c r="A40">
        <v>32361</v>
      </c>
      <c r="B40" t="s">
        <v>80</v>
      </c>
    </row>
    <row r="41" spans="1:2" x14ac:dyDescent="0.2">
      <c r="A41">
        <v>32369</v>
      </c>
      <c r="B41" t="s">
        <v>81</v>
      </c>
    </row>
    <row r="42" spans="1:2" x14ac:dyDescent="0.2">
      <c r="A42">
        <v>32371</v>
      </c>
      <c r="B42" t="s">
        <v>82</v>
      </c>
    </row>
    <row r="43" spans="1:2" x14ac:dyDescent="0.2">
      <c r="A43">
        <v>32372</v>
      </c>
      <c r="B43" t="s">
        <v>83</v>
      </c>
    </row>
    <row r="44" spans="1:2" x14ac:dyDescent="0.2">
      <c r="A44">
        <v>32379</v>
      </c>
      <c r="B44" t="s">
        <v>84</v>
      </c>
    </row>
    <row r="45" spans="1:2" x14ac:dyDescent="0.2">
      <c r="A45">
        <v>32389</v>
      </c>
      <c r="B45" t="s">
        <v>35</v>
      </c>
    </row>
    <row r="46" spans="1:2" x14ac:dyDescent="0.2">
      <c r="A46">
        <v>32391</v>
      </c>
      <c r="B46" t="s">
        <v>85</v>
      </c>
    </row>
    <row r="47" spans="1:2" x14ac:dyDescent="0.2">
      <c r="A47">
        <v>32399</v>
      </c>
      <c r="B47" t="s">
        <v>86</v>
      </c>
    </row>
    <row r="48" spans="1:2" x14ac:dyDescent="0.2">
      <c r="A48">
        <v>32412</v>
      </c>
      <c r="B48" t="s">
        <v>87</v>
      </c>
    </row>
    <row r="49" spans="1:2" x14ac:dyDescent="0.2">
      <c r="A49">
        <v>32922</v>
      </c>
      <c r="B49" t="s">
        <v>88</v>
      </c>
    </row>
    <row r="50" spans="1:2" x14ac:dyDescent="0.2">
      <c r="A50">
        <v>32923</v>
      </c>
      <c r="B50" t="s">
        <v>89</v>
      </c>
    </row>
    <row r="51" spans="1:2" x14ac:dyDescent="0.2">
      <c r="A51">
        <v>32931</v>
      </c>
      <c r="B51" t="s">
        <v>90</v>
      </c>
    </row>
    <row r="52" spans="1:2" x14ac:dyDescent="0.2">
      <c r="A52">
        <v>32941</v>
      </c>
      <c r="B52" t="s">
        <v>91</v>
      </c>
    </row>
    <row r="53" spans="1:2" x14ac:dyDescent="0.2">
      <c r="A53">
        <v>32954</v>
      </c>
      <c r="B53" t="s">
        <v>92</v>
      </c>
    </row>
    <row r="54" spans="1:2" x14ac:dyDescent="0.2">
      <c r="A54">
        <v>32999</v>
      </c>
      <c r="B54" t="s">
        <v>93</v>
      </c>
    </row>
    <row r="55" spans="1:2" x14ac:dyDescent="0.2">
      <c r="A55">
        <v>34</v>
      </c>
      <c r="B55" t="s">
        <v>94</v>
      </c>
    </row>
    <row r="56" spans="1:2" x14ac:dyDescent="0.2">
      <c r="A56">
        <v>34311</v>
      </c>
      <c r="B56" t="s">
        <v>95</v>
      </c>
    </row>
    <row r="57" spans="1:2" x14ac:dyDescent="0.2">
      <c r="A57">
        <v>34339</v>
      </c>
      <c r="B57" t="s">
        <v>96</v>
      </c>
    </row>
    <row r="58" spans="1:2" x14ac:dyDescent="0.2">
      <c r="A58">
        <v>34349</v>
      </c>
      <c r="B58" t="s">
        <v>97</v>
      </c>
    </row>
    <row r="60" spans="1:2" x14ac:dyDescent="0.2">
      <c r="B60" t="s">
        <v>98</v>
      </c>
    </row>
    <row r="64" spans="1:2" x14ac:dyDescent="0.2">
      <c r="B64" t="s">
        <v>99</v>
      </c>
    </row>
    <row r="65" spans="1:2" x14ac:dyDescent="0.2">
      <c r="B65" t="s">
        <v>100</v>
      </c>
    </row>
    <row r="67" spans="1:2" x14ac:dyDescent="0.2">
      <c r="A67">
        <v>4</v>
      </c>
      <c r="B67" t="s">
        <v>101</v>
      </c>
    </row>
    <row r="68" spans="1:2" x14ac:dyDescent="0.2">
      <c r="A68">
        <v>42</v>
      </c>
      <c r="B68" t="s">
        <v>102</v>
      </c>
    </row>
    <row r="69" spans="1:2" x14ac:dyDescent="0.2">
      <c r="A69">
        <v>42273</v>
      </c>
      <c r="B69" t="s">
        <v>103</v>
      </c>
    </row>
    <row r="70" spans="1:2" x14ac:dyDescent="0.2">
      <c r="A70">
        <v>42411</v>
      </c>
      <c r="B70" t="s">
        <v>104</v>
      </c>
    </row>
    <row r="71" spans="1:2" x14ac:dyDescent="0.2">
      <c r="A71">
        <v>42621</v>
      </c>
      <c r="B71" t="s">
        <v>105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MZOŠ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Barbara</cp:lastModifiedBy>
  <cp:revision/>
  <dcterms:created xsi:type="dcterms:W3CDTF">2012-02-12T07:10:48Z</dcterms:created>
  <dcterms:modified xsi:type="dcterms:W3CDTF">2022-07-14T11:26:02Z</dcterms:modified>
  <cp:category/>
  <cp:contentStatus/>
</cp:coreProperties>
</file>